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620"/>
  </bookViews>
  <sheets>
    <sheet name="JM Overnight Fund" sheetId="1" r:id="rId1"/>
  </sheets>
  <definedNames>
    <definedName name="_xlnm._FilterDatabase" localSheetId="0" hidden="1">'JM Overnight Fund'!$A$1:$H$27</definedName>
    <definedName name="Afs">#REF!</definedName>
    <definedName name="_xlnm.Database">#REF!</definedName>
    <definedName name="EBLDB">#REF!</definedName>
    <definedName name="fl">#REF!</definedName>
    <definedName name="_xlnm.Print_Area" localSheetId="0">'JM Overnight Fund'!$A$1:$E$15</definedName>
  </definedName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7" i="1"/>
  <c r="D19" s="1"/>
  <c r="D21" s="1"/>
  <c r="E21" s="1"/>
  <c r="E16"/>
  <c r="E17" s="1"/>
  <c r="E19" s="1"/>
  <c r="E23" l="1"/>
</calcChain>
</file>

<file path=xl/sharedStrings.xml><?xml version="1.0" encoding="utf-8"?>
<sst xmlns="http://schemas.openxmlformats.org/spreadsheetml/2006/main" count="66" uniqueCount="56">
  <si>
    <t>JM Overnight Fund (An open ended debt scheme investing in overnight securities) A relatively low interest rate risk and relatively low credit risk.</t>
  </si>
  <si>
    <t>Portfolio as on 15.06.2023</t>
  </si>
  <si>
    <t>Name of the Instruments</t>
  </si>
  <si>
    <t>Industry/Rating</t>
  </si>
  <si>
    <t>Quantity</t>
  </si>
  <si>
    <t>Market Value (Rs. In Lakhs)</t>
  </si>
  <si>
    <t>% age to NAV</t>
  </si>
  <si>
    <t>ISIN</t>
  </si>
  <si>
    <t>Yield %</t>
  </si>
  <si>
    <t>^YTC (AT1/Tier 2 bonds)</t>
  </si>
  <si>
    <t>DEBT INSTRUMENTS</t>
  </si>
  <si>
    <t>a) Listed/Awaiting Listing On  Stock Exchange</t>
  </si>
  <si>
    <t>NIL</t>
  </si>
  <si>
    <t>b) Privately Placed / Unlisted</t>
  </si>
  <si>
    <t>TERM DEPOSITS</t>
  </si>
  <si>
    <t>Deposits (Maturity not exceeding 91 days)</t>
  </si>
  <si>
    <t>Deposits (Placed as F &amp; O margin)</t>
  </si>
  <si>
    <t>MONEY MARKET INSTRUMENTS</t>
  </si>
  <si>
    <t>TREPS-Triparty Repo</t>
  </si>
  <si>
    <t/>
  </si>
  <si>
    <t>Sub Total:</t>
  </si>
  <si>
    <t>Total:</t>
  </si>
  <si>
    <t xml:space="preserve"> </t>
  </si>
  <si>
    <t>Net Current Assets</t>
  </si>
  <si>
    <t>Net Assets</t>
  </si>
  <si>
    <t>Number of Instances of Deviation In valuation Of Securities as per Sebi circular ref no SEBI/HO/IMD/DF4/CIR/P/2019/102 dated September 24, 2019- Nil</t>
  </si>
  <si>
    <t>^ YTC i.e. Yield to Call is disclosed at security level only for Additional Tier 1 Bonds and Tier 2 Bonds issued by Banks as per AMFI Best Practices Notification 135/BP/91/2020-21 read with SEBI circular SEBI/HO/IMD/DF4/CIR/P/2021/034</t>
  </si>
  <si>
    <t>Where the scheme has invested in floating rate instruments and / or interest rate derivatives, the following disclaimer may be read in regard to such investment;</t>
  </si>
  <si>
    <t>"This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</si>
  <si>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This Product is suitable for investors who are seeking*</t>
  </si>
  <si>
    <t xml:space="preserve">• Short Term savings. </t>
  </si>
  <si>
    <t>• Reasonable returns commensurate with low risk and providing a high level of liquidity</t>
  </si>
  <si>
    <t>*Investors should consult their financial advisers if in doubt about whether the product is suitable for them.</t>
  </si>
  <si>
    <t xml:space="preserve">         Riskometer of the scheme </t>
  </si>
  <si>
    <t>CRISIL Liquid Overnight Index</t>
  </si>
  <si>
    <t>Note - Riskometer of the scheme and benchmark is as on 31st May 2023.</t>
  </si>
  <si>
    <t>Potential Risk Class</t>
  </si>
  <si>
    <r>
      <t xml:space="preserve">Credit Risk </t>
    </r>
    <r>
      <rPr>
        <sz val="8"/>
        <color indexed="8"/>
        <rFont val="Century Gothic"/>
        <family val="2"/>
      </rPr>
      <t>®</t>
    </r>
  </si>
  <si>
    <t>Relatively Low (Class A)</t>
  </si>
  <si>
    <t>Moderate (Class B)</t>
  </si>
  <si>
    <t>Relatively High (Class C)</t>
  </si>
  <si>
    <r>
      <t xml:space="preserve">Interest Rate Risk </t>
    </r>
    <r>
      <rPr>
        <sz val="8"/>
        <color indexed="8"/>
        <rFont val="Century Gothic"/>
        <family val="2"/>
      </rPr>
      <t>¯</t>
    </r>
  </si>
  <si>
    <t>Relatively Low (Class I)</t>
  </si>
  <si>
    <t>A-I</t>
  </si>
  <si>
    <t>Moderate (Class II)</t>
  </si>
  <si>
    <t>Relatively High Class (Class III)</t>
  </si>
  <si>
    <t>Portfolio Information</t>
  </si>
  <si>
    <t>Scheme Name :</t>
  </si>
  <si>
    <t xml:space="preserve"> JM Overnight Fund</t>
  </si>
  <si>
    <t>Description (if any)</t>
  </si>
  <si>
    <t>Annualised Portfolio YTM* :</t>
  </si>
  <si>
    <t>Macaulay Duration</t>
  </si>
  <si>
    <t>Residual Maturity</t>
  </si>
  <si>
    <t xml:space="preserve">As on (Date) </t>
  </si>
  <si>
    <t>15.06.2023</t>
  </si>
  <si>
    <t xml:space="preserve">* in case of semi annual YTM,  it will be annualised </t>
  </si>
</sst>
</file>

<file path=xl/styles.xml><?xml version="1.0" encoding="utf-8"?>
<styleSheet xmlns="http://schemas.openxmlformats.org/spreadsheetml/2006/main">
  <numFmts count="3">
    <numFmt numFmtId="43" formatCode="_(* #,##0.00_);_(* \(#,##0.00\);_(* &quot;-&quot;??_);_(@_)"/>
    <numFmt numFmtId="164" formatCode="_(* #,##0_);_(* \(#,##0\);_(* &quot;-&quot;??_);_(@_)"/>
    <numFmt numFmtId="165" formatCode="0.0000"/>
  </numFmts>
  <fonts count="11">
    <font>
      <sz val="10"/>
      <name val="Arial"/>
      <family val="2"/>
    </font>
    <font>
      <sz val="10"/>
      <name val="Arial"/>
      <family val="2"/>
    </font>
    <font>
      <b/>
      <sz val="10"/>
      <color indexed="9"/>
      <name val="Century Gothic"/>
      <family val="2"/>
    </font>
    <font>
      <sz val="10"/>
      <name val="Times New Roman"/>
      <family val="1"/>
    </font>
    <font>
      <b/>
      <sz val="8"/>
      <name val="Century Gothic"/>
      <family val="2"/>
    </font>
    <font>
      <sz val="8"/>
      <name val="Century Gothic"/>
      <family val="2"/>
    </font>
    <font>
      <sz val="11"/>
      <color indexed="8"/>
      <name val="Calibri"/>
      <family val="2"/>
    </font>
    <font>
      <sz val="8"/>
      <color indexed="8"/>
      <name val="Century Gothic"/>
      <family val="2"/>
    </font>
    <font>
      <i/>
      <sz val="8"/>
      <color indexed="8"/>
      <name val="Century Gothic"/>
      <family val="2"/>
    </font>
    <font>
      <b/>
      <sz val="8"/>
      <color indexed="8"/>
      <name val="Century Gothic"/>
      <family val="2"/>
    </font>
    <font>
      <b/>
      <sz val="8"/>
      <color indexed="9"/>
      <name val="Century Gothic"/>
      <family val="2"/>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bottom style="medium">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6" fillId="0" borderId="0"/>
    <xf numFmtId="0" fontId="1" fillId="0" borderId="0"/>
    <xf numFmtId="43" fontId="1" fillId="0" borderId="0" applyFont="0" applyFill="0" applyBorder="0" applyAlignment="0" applyProtection="0"/>
    <xf numFmtId="0" fontId="6" fillId="0" borderId="0"/>
    <xf numFmtId="0" fontId="1" fillId="0" borderId="0"/>
    <xf numFmtId="0" fontId="6" fillId="0" borderId="0"/>
  </cellStyleXfs>
  <cellXfs count="83">
    <xf numFmtId="0" fontId="0" fillId="0" borderId="0" xfId="0"/>
    <xf numFmtId="0" fontId="3" fillId="0" borderId="0" xfId="0" applyFont="1"/>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64" fontId="4" fillId="0" borderId="2" xfId="1"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wrapText="1"/>
    </xf>
    <xf numFmtId="0" fontId="3" fillId="0" borderId="0" xfId="0" applyFont="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left" wrapText="1"/>
    </xf>
    <xf numFmtId="164" fontId="4" fillId="0" borderId="2" xfId="1" applyNumberFormat="1" applyFont="1" applyFill="1" applyBorder="1"/>
    <xf numFmtId="43" fontId="4" fillId="0" borderId="2" xfId="1" applyFont="1" applyFill="1" applyBorder="1" applyAlignment="1">
      <alignment horizontal="right"/>
    </xf>
    <xf numFmtId="0" fontId="5" fillId="0" borderId="2" xfId="0" applyFont="1" applyFill="1" applyBorder="1" applyAlignment="1">
      <alignment horizontal="right"/>
    </xf>
    <xf numFmtId="165" fontId="5" fillId="0" borderId="2" xfId="0" applyNumberFormat="1" applyFont="1" applyFill="1" applyBorder="1"/>
    <xf numFmtId="0" fontId="5" fillId="0" borderId="2" xfId="0" applyFont="1" applyBorder="1"/>
    <xf numFmtId="0" fontId="3" fillId="0" borderId="0" xfId="0" applyFont="1" applyFill="1"/>
    <xf numFmtId="43" fontId="5" fillId="0" borderId="2" xfId="1" applyFont="1" applyFill="1" applyBorder="1" applyAlignment="1">
      <alignment horizontal="right"/>
    </xf>
    <xf numFmtId="164" fontId="4" fillId="0" borderId="2" xfId="1" applyNumberFormat="1" applyFont="1" applyFill="1" applyBorder="1" applyAlignment="1">
      <alignment horizontal="right"/>
    </xf>
    <xf numFmtId="43" fontId="5" fillId="0" borderId="2" xfId="1" applyFont="1" applyFill="1" applyBorder="1"/>
    <xf numFmtId="43" fontId="5" fillId="0" borderId="3" xfId="1" applyFont="1" applyFill="1" applyBorder="1"/>
    <xf numFmtId="4" fontId="5" fillId="0" borderId="2" xfId="0" applyNumberFormat="1" applyFont="1" applyFill="1" applyBorder="1" applyAlignment="1">
      <alignment wrapText="1"/>
    </xf>
    <xf numFmtId="0" fontId="5" fillId="0" borderId="2" xfId="0" applyFont="1" applyFill="1" applyBorder="1" applyAlignment="1">
      <alignment wrapText="1"/>
    </xf>
    <xf numFmtId="164" fontId="5" fillId="0" borderId="2" xfId="1" applyNumberFormat="1" applyFont="1" applyFill="1" applyBorder="1"/>
    <xf numFmtId="0" fontId="5" fillId="0" borderId="0" xfId="0" applyFont="1" applyFill="1" applyBorder="1" applyAlignment="1">
      <alignment horizontal="right"/>
    </xf>
    <xf numFmtId="0" fontId="5" fillId="0" borderId="0" xfId="0" applyFont="1" applyFill="1"/>
    <xf numFmtId="0" fontId="5" fillId="0" borderId="0" xfId="0" applyFont="1"/>
    <xf numFmtId="0" fontId="4" fillId="0" borderId="0" xfId="0" applyFont="1" applyFill="1" applyBorder="1" applyAlignment="1">
      <alignment wrapText="1"/>
    </xf>
    <xf numFmtId="0" fontId="4" fillId="0" borderId="0" xfId="0" applyFont="1" applyFill="1" applyBorder="1" applyAlignment="1">
      <alignment horizontal="left" wrapText="1"/>
    </xf>
    <xf numFmtId="164" fontId="4" fillId="0" borderId="0" xfId="1" applyNumberFormat="1" applyFont="1" applyFill="1" applyBorder="1" applyAlignment="1">
      <alignment horizontal="right"/>
    </xf>
    <xf numFmtId="43" fontId="4" fillId="0" borderId="0" xfId="1" applyFont="1" applyFill="1" applyBorder="1" applyAlignment="1">
      <alignment horizontal="right"/>
    </xf>
    <xf numFmtId="0" fontId="5" fillId="0" borderId="0" xfId="0" applyFont="1" applyFill="1" applyBorder="1" applyAlignment="1">
      <alignment wrapText="1"/>
    </xf>
    <xf numFmtId="0" fontId="5" fillId="0" borderId="0" xfId="0" applyFont="1" applyFill="1" applyAlignment="1">
      <alignment horizontal="right"/>
    </xf>
    <xf numFmtId="0" fontId="5" fillId="0" borderId="0" xfId="4" applyFont="1" applyFill="1" applyAlignment="1">
      <alignment wrapText="1"/>
    </xf>
    <xf numFmtId="0" fontId="5" fillId="0" borderId="0" xfId="4" applyFont="1" applyFill="1" applyAlignment="1">
      <alignment horizontal="left" wrapText="1"/>
    </xf>
    <xf numFmtId="164" fontId="5" fillId="0" borderId="0" xfId="5" applyNumberFormat="1" applyFont="1" applyFill="1"/>
    <xf numFmtId="43" fontId="5" fillId="0" borderId="0" xfId="5" applyFont="1" applyFill="1" applyAlignment="1">
      <alignment horizontal="right"/>
    </xf>
    <xf numFmtId="0" fontId="5" fillId="0" borderId="0" xfId="4" applyFont="1" applyFill="1" applyAlignment="1">
      <alignment horizontal="right"/>
    </xf>
    <xf numFmtId="0" fontId="5" fillId="0" borderId="0" xfId="4" applyFont="1"/>
    <xf numFmtId="43" fontId="5" fillId="0" borderId="0" xfId="1" applyFont="1" applyFill="1" applyBorder="1" applyAlignment="1">
      <alignment horizontal="right"/>
    </xf>
    <xf numFmtId="0" fontId="9" fillId="0" borderId="0" xfId="6" applyFont="1"/>
    <xf numFmtId="0" fontId="10" fillId="0" borderId="0" xfId="4" applyFont="1" applyFill="1" applyBorder="1" applyAlignment="1">
      <alignment horizontal="left" wrapText="1"/>
    </xf>
    <xf numFmtId="0" fontId="7" fillId="0" borderId="0" xfId="6" applyFont="1" applyBorder="1"/>
    <xf numFmtId="0" fontId="4" fillId="0" borderId="0" xfId="7" applyFont="1" applyAlignment="1">
      <alignment horizontal="center"/>
    </xf>
    <xf numFmtId="0" fontId="9" fillId="0" borderId="0" xfId="8" applyFont="1" applyAlignment="1">
      <alignment horizontal="center"/>
    </xf>
    <xf numFmtId="0" fontId="7" fillId="0" borderId="0" xfId="4" applyNumberFormat="1" applyFont="1" applyFill="1" applyBorder="1"/>
    <xf numFmtId="0" fontId="5" fillId="0" borderId="0" xfId="4" applyFont="1" applyAlignment="1">
      <alignment wrapText="1"/>
    </xf>
    <xf numFmtId="0" fontId="5" fillId="0" borderId="0" xfId="4" applyFont="1" applyAlignment="1">
      <alignment horizontal="left" wrapText="1"/>
    </xf>
    <xf numFmtId="164" fontId="5" fillId="0" borderId="0" xfId="1" applyNumberFormat="1" applyFont="1"/>
    <xf numFmtId="0" fontId="3" fillId="0" borderId="0" xfId="0" applyFont="1" applyFill="1" applyAlignment="1">
      <alignment horizontal="left" wrapText="1"/>
    </xf>
    <xf numFmtId="0" fontId="9" fillId="0" borderId="7" xfId="4" applyFont="1" applyBorder="1" applyAlignment="1">
      <alignment vertical="center" wrapText="1"/>
    </xf>
    <xf numFmtId="0" fontId="7" fillId="0" borderId="7" xfId="4" applyFont="1" applyBorder="1" applyAlignment="1">
      <alignment vertical="center" wrapText="1"/>
    </xf>
    <xf numFmtId="0" fontId="7" fillId="3" borderId="9" xfId="4" applyFont="1" applyFill="1" applyBorder="1" applyAlignment="1">
      <alignment horizontal="center" vertical="center" wrapText="1"/>
    </xf>
    <xf numFmtId="0" fontId="7" fillId="0" borderId="9" xfId="4" applyFont="1" applyBorder="1" applyAlignment="1">
      <alignment vertical="center" wrapText="1"/>
    </xf>
    <xf numFmtId="0" fontId="5" fillId="0" borderId="2" xfId="4" applyFont="1" applyBorder="1" applyAlignment="1">
      <alignment wrapText="1"/>
    </xf>
    <xf numFmtId="0" fontId="5" fillId="0" borderId="2" xfId="4" applyFont="1" applyBorder="1" applyAlignment="1">
      <alignment horizontal="center" wrapText="1"/>
    </xf>
    <xf numFmtId="0" fontId="5" fillId="0" borderId="2" xfId="4" applyFont="1" applyBorder="1" applyAlignment="1">
      <alignment horizontal="left" wrapText="1"/>
    </xf>
    <xf numFmtId="0" fontId="5" fillId="0" borderId="0" xfId="4" applyFont="1" applyAlignment="1">
      <alignment horizontal="center"/>
    </xf>
    <xf numFmtId="165" fontId="5" fillId="0" borderId="2" xfId="4" applyNumberFormat="1" applyFont="1" applyFill="1" applyBorder="1" applyAlignment="1">
      <alignment horizontal="center" wrapText="1"/>
    </xf>
    <xf numFmtId="0" fontId="5" fillId="0" borderId="2" xfId="4" applyNumberFormat="1" applyFont="1" applyBorder="1" applyAlignment="1">
      <alignment horizontal="center"/>
    </xf>
    <xf numFmtId="0" fontId="5" fillId="0" borderId="2" xfId="4" applyFont="1" applyFill="1" applyBorder="1" applyAlignment="1">
      <alignment horizontal="left" wrapText="1"/>
    </xf>
    <xf numFmtId="0" fontId="5" fillId="0" borderId="2" xfId="4" applyFont="1" applyFill="1" applyBorder="1" applyAlignment="1">
      <alignment horizontal="center" wrapText="1"/>
    </xf>
    <xf numFmtId="0" fontId="5" fillId="0" borderId="3" xfId="4" applyFont="1" applyBorder="1" applyAlignment="1">
      <alignment horizontal="left" wrapText="1"/>
    </xf>
    <xf numFmtId="0" fontId="5" fillId="0" borderId="11" xfId="4" applyFont="1" applyBorder="1" applyAlignment="1">
      <alignment horizontal="left" wrapText="1"/>
    </xf>
    <xf numFmtId="0" fontId="3" fillId="0" borderId="0" xfId="0" applyFont="1" applyAlignment="1">
      <alignment wrapText="1"/>
    </xf>
    <xf numFmtId="0" fontId="3" fillId="0" borderId="0" xfId="0" applyFont="1" applyAlignment="1">
      <alignment horizontal="left" wrapText="1"/>
    </xf>
    <xf numFmtId="164" fontId="3" fillId="0" borderId="0" xfId="1" applyNumberFormat="1" applyFont="1"/>
    <xf numFmtId="0" fontId="5" fillId="0" borderId="10" xfId="4" applyFont="1" applyBorder="1" applyAlignment="1">
      <alignment horizontal="center" wrapText="1"/>
    </xf>
    <xf numFmtId="0" fontId="5" fillId="0" borderId="11" xfId="4" applyFont="1" applyBorder="1" applyAlignment="1">
      <alignment horizontal="center" wrapText="1"/>
    </xf>
    <xf numFmtId="0" fontId="4" fillId="0" borderId="0" xfId="4" applyFont="1" applyFill="1" applyBorder="1" applyAlignment="1">
      <alignment horizontal="center"/>
    </xf>
    <xf numFmtId="0" fontId="9" fillId="0" borderId="0" xfId="8" applyFont="1" applyAlignment="1">
      <alignment horizontal="center"/>
    </xf>
    <xf numFmtId="0" fontId="3" fillId="0" borderId="0" xfId="0" applyFont="1" applyFill="1" applyAlignment="1">
      <alignment horizontal="left" wrapText="1"/>
    </xf>
    <xf numFmtId="0" fontId="9" fillId="0" borderId="4" xfId="4" applyFont="1" applyBorder="1" applyAlignment="1">
      <alignment horizontal="center" vertical="center" wrapText="1"/>
    </xf>
    <xf numFmtId="0" fontId="9" fillId="0" borderId="5" xfId="4" applyFont="1" applyBorder="1" applyAlignment="1">
      <alignment horizontal="center" vertical="center" wrapText="1"/>
    </xf>
    <xf numFmtId="0" fontId="9" fillId="0" borderId="6" xfId="4" applyFont="1" applyBorder="1" applyAlignment="1">
      <alignment horizontal="center" vertical="center" wrapText="1"/>
    </xf>
    <xf numFmtId="0" fontId="9" fillId="0" borderId="8" xfId="4" applyFont="1" applyBorder="1" applyAlignment="1">
      <alignment horizontal="center" vertical="center" wrapText="1"/>
    </xf>
    <xf numFmtId="0" fontId="9" fillId="0" borderId="7" xfId="4" applyFont="1" applyBorder="1" applyAlignment="1">
      <alignment horizontal="center" vertical="center" wrapText="1"/>
    </xf>
    <xf numFmtId="0" fontId="8" fillId="0" borderId="0" xfId="3" applyFont="1" applyBorder="1" applyAlignment="1">
      <alignment vertical="top" wrapText="1"/>
    </xf>
    <xf numFmtId="0" fontId="5" fillId="0" borderId="0" xfId="4" applyFont="1" applyAlignment="1">
      <alignment vertical="top" wrapText="1"/>
    </xf>
    <xf numFmtId="0" fontId="2" fillId="2" borderId="0" xfId="0" applyFont="1" applyFill="1" applyBorder="1" applyAlignment="1">
      <alignment horizontal="center" vertical="top" wrapText="1"/>
    </xf>
    <xf numFmtId="0" fontId="2" fillId="2" borderId="1" xfId="0" applyFont="1" applyFill="1" applyBorder="1" applyAlignment="1">
      <alignment horizontal="center" vertical="top"/>
    </xf>
    <xf numFmtId="0" fontId="5" fillId="0" borderId="0" xfId="2" applyFont="1" applyAlignment="1">
      <alignment vertical="top"/>
    </xf>
    <xf numFmtId="0" fontId="5" fillId="0" borderId="0" xfId="2" applyFont="1" applyAlignment="1">
      <alignment vertical="top" wrapText="1"/>
    </xf>
    <xf numFmtId="0" fontId="7" fillId="0" borderId="0" xfId="3" applyFont="1" applyBorder="1" applyAlignment="1">
      <alignment vertical="top" wrapText="1"/>
    </xf>
  </cellXfs>
  <cellStyles count="9">
    <cellStyle name="Comma" xfId="1" builtinId="3"/>
    <cellStyle name="Comma 4 2" xfId="5"/>
    <cellStyle name="Normal" xfId="0" builtinId="0"/>
    <cellStyle name="Normal 2 2" xfId="4"/>
    <cellStyle name="Normal 2 3 2" xfId="2"/>
    <cellStyle name="Normal 4_IF" xfId="8"/>
    <cellStyle name="Normal 4_LD" xfId="3"/>
    <cellStyle name="Normal 4_ON" xfId="6"/>
    <cellStyle name="Normal_ON"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36</xdr:row>
      <xdr:rowOff>66675</xdr:rowOff>
    </xdr:from>
    <xdr:to>
      <xdr:col>0</xdr:col>
      <xdr:colOff>2628900</xdr:colOff>
      <xdr:row>42</xdr:row>
      <xdr:rowOff>95250</xdr:rowOff>
    </xdr:to>
    <xdr:pic>
      <xdr:nvPicPr>
        <xdr:cNvPr id="2"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781050" y="7524750"/>
          <a:ext cx="1847850" cy="1114425"/>
        </a:xfrm>
        <a:prstGeom prst="rect">
          <a:avLst/>
        </a:prstGeom>
        <a:noFill/>
        <a:ln w="9525">
          <a:noFill/>
          <a:miter lim="800000"/>
          <a:headEnd/>
          <a:tailEnd/>
        </a:ln>
      </xdr:spPr>
    </xdr:pic>
    <xdr:clientData/>
  </xdr:twoCellAnchor>
  <xdr:twoCellAnchor editAs="oneCell">
    <xdr:from>
      <xdr:col>1</xdr:col>
      <xdr:colOff>447675</xdr:colOff>
      <xdr:row>36</xdr:row>
      <xdr:rowOff>76200</xdr:rowOff>
    </xdr:from>
    <xdr:to>
      <xdr:col>3</xdr:col>
      <xdr:colOff>304800</xdr:colOff>
      <xdr:row>42</xdr:row>
      <xdr:rowOff>85725</xdr:rowOff>
    </xdr:to>
    <xdr:pic>
      <xdr:nvPicPr>
        <xdr:cNvPr id="3" name="Picture 2"/>
        <xdr:cNvPicPr>
          <a:picLocks noChangeAspect="1"/>
        </xdr:cNvPicPr>
      </xdr:nvPicPr>
      <xdr:blipFill>
        <a:blip xmlns:r="http://schemas.openxmlformats.org/officeDocument/2006/relationships" r:embed="rId2" cstate="print"/>
        <a:srcRect/>
        <a:stretch>
          <a:fillRect/>
        </a:stretch>
      </xdr:blipFill>
      <xdr:spPr bwMode="auto">
        <a:xfrm>
          <a:off x="3590925" y="7534275"/>
          <a:ext cx="1838325" cy="109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1"/>
    <pageSetUpPr fitToPage="1"/>
  </sheetPr>
  <dimension ref="A1:H63"/>
  <sheetViews>
    <sheetView tabSelected="1" zoomScaleNormal="100" workbookViewId="0">
      <pane xSplit="1" ySplit="3" topLeftCell="B4" activePane="bottomRight" state="frozen"/>
      <selection activeCell="A2" sqref="A2"/>
      <selection pane="topRight" activeCell="A2" sqref="A2"/>
      <selection pane="bottomLeft" activeCell="A2" sqref="A2"/>
      <selection pane="bottomRight" activeCell="B9" sqref="B9"/>
    </sheetView>
  </sheetViews>
  <sheetFormatPr defaultRowHeight="12.75"/>
  <cols>
    <col min="1" max="1" width="47.140625" style="63" customWidth="1"/>
    <col min="2" max="2" width="16.28515625" style="64" customWidth="1"/>
    <col min="3" max="3" width="13.42578125" style="65" customWidth="1"/>
    <col min="4" max="4" width="13.28515625" style="1" customWidth="1"/>
    <col min="5" max="5" width="15.7109375" style="1" customWidth="1"/>
    <col min="6" max="6" width="12.140625" style="1" customWidth="1"/>
    <col min="7" max="7" width="9.5703125" style="1" bestFit="1" customWidth="1"/>
    <col min="8" max="8" width="12.28515625" style="1" customWidth="1"/>
    <col min="9" max="16384" width="9.140625" style="1"/>
  </cols>
  <sheetData>
    <row r="1" spans="1:8">
      <c r="A1" s="78" t="s">
        <v>0</v>
      </c>
      <c r="B1" s="78"/>
      <c r="C1" s="78"/>
      <c r="D1" s="78"/>
      <c r="E1" s="78"/>
      <c r="F1" s="78"/>
      <c r="G1" s="78"/>
      <c r="H1" s="78"/>
    </row>
    <row r="2" spans="1:8">
      <c r="A2" s="79" t="s">
        <v>1</v>
      </c>
      <c r="B2" s="79"/>
      <c r="C2" s="79"/>
      <c r="D2" s="79"/>
      <c r="E2" s="79"/>
      <c r="F2" s="79"/>
      <c r="G2" s="79"/>
      <c r="H2" s="79"/>
    </row>
    <row r="3" spans="1:8" s="7" customFormat="1" ht="53.25" customHeight="1">
      <c r="A3" s="2" t="s">
        <v>2</v>
      </c>
      <c r="B3" s="3" t="s">
        <v>3</v>
      </c>
      <c r="C3" s="4" t="s">
        <v>4</v>
      </c>
      <c r="D3" s="2" t="s">
        <v>5</v>
      </c>
      <c r="E3" s="2" t="s">
        <v>6</v>
      </c>
      <c r="F3" s="2" t="s">
        <v>7</v>
      </c>
      <c r="G3" s="5" t="s">
        <v>8</v>
      </c>
      <c r="H3" s="6" t="s">
        <v>9</v>
      </c>
    </row>
    <row r="4" spans="1:8" s="15" customFormat="1" ht="14.25">
      <c r="A4" s="8" t="s">
        <v>10</v>
      </c>
      <c r="B4" s="9"/>
      <c r="C4" s="10"/>
      <c r="D4" s="11"/>
      <c r="E4" s="11"/>
      <c r="F4" s="12"/>
      <c r="G4" s="13"/>
      <c r="H4" s="14"/>
    </row>
    <row r="5" spans="1:8" s="15" customFormat="1" ht="14.25">
      <c r="A5" s="8" t="s">
        <v>11</v>
      </c>
      <c r="B5" s="9"/>
      <c r="C5" s="10"/>
      <c r="D5" s="11" t="s">
        <v>12</v>
      </c>
      <c r="E5" s="11" t="s">
        <v>12</v>
      </c>
      <c r="F5" s="16"/>
      <c r="G5" s="13"/>
      <c r="H5" s="14"/>
    </row>
    <row r="6" spans="1:8" s="15" customFormat="1" ht="14.25">
      <c r="A6" s="8"/>
      <c r="B6" s="9"/>
      <c r="C6" s="17"/>
      <c r="D6" s="16"/>
      <c r="E6" s="16"/>
      <c r="F6" s="16"/>
      <c r="G6" s="13"/>
      <c r="H6" s="14"/>
    </row>
    <row r="7" spans="1:8" s="15" customFormat="1" ht="14.25">
      <c r="A7" s="8" t="s">
        <v>13</v>
      </c>
      <c r="B7" s="9"/>
      <c r="C7" s="17"/>
      <c r="D7" s="11" t="s">
        <v>12</v>
      </c>
      <c r="E7" s="11" t="s">
        <v>12</v>
      </c>
      <c r="F7" s="12"/>
      <c r="G7" s="13"/>
      <c r="H7" s="14"/>
    </row>
    <row r="8" spans="1:8" s="15" customFormat="1" ht="14.25">
      <c r="A8" s="8"/>
      <c r="B8" s="9"/>
      <c r="C8" s="17"/>
      <c r="D8" s="11"/>
      <c r="E8" s="11"/>
      <c r="F8" s="11"/>
      <c r="G8" s="13"/>
      <c r="H8" s="14"/>
    </row>
    <row r="9" spans="1:8" s="15" customFormat="1" ht="14.25">
      <c r="A9" s="8" t="s">
        <v>14</v>
      </c>
      <c r="B9" s="9"/>
      <c r="C9" s="17"/>
      <c r="D9" s="11"/>
      <c r="E9" s="11"/>
      <c r="F9" s="11"/>
      <c r="G9" s="13"/>
      <c r="H9" s="14"/>
    </row>
    <row r="10" spans="1:8" s="15" customFormat="1" ht="14.25">
      <c r="A10" s="8"/>
      <c r="B10" s="9"/>
      <c r="C10" s="17"/>
      <c r="D10" s="18"/>
      <c r="E10" s="18"/>
      <c r="F10" s="19"/>
      <c r="G10" s="13"/>
      <c r="H10" s="14"/>
    </row>
    <row r="11" spans="1:8" s="15" customFormat="1" ht="14.25">
      <c r="A11" s="8" t="s">
        <v>15</v>
      </c>
      <c r="B11" s="9"/>
      <c r="C11" s="17"/>
      <c r="D11" s="11" t="s">
        <v>12</v>
      </c>
      <c r="E11" s="11" t="s">
        <v>12</v>
      </c>
      <c r="F11" s="11"/>
      <c r="G11" s="13"/>
      <c r="H11" s="14"/>
    </row>
    <row r="12" spans="1:8" s="15" customFormat="1" ht="14.25">
      <c r="A12" s="8"/>
      <c r="B12" s="9"/>
      <c r="C12" s="17"/>
      <c r="D12" s="11"/>
      <c r="E12" s="11"/>
      <c r="F12" s="11"/>
      <c r="G12" s="13"/>
      <c r="H12" s="14"/>
    </row>
    <row r="13" spans="1:8" s="15" customFormat="1" ht="14.25">
      <c r="A13" s="8" t="s">
        <v>16</v>
      </c>
      <c r="B13" s="9"/>
      <c r="C13" s="17"/>
      <c r="D13" s="11" t="s">
        <v>12</v>
      </c>
      <c r="E13" s="11" t="s">
        <v>12</v>
      </c>
      <c r="F13" s="11"/>
      <c r="G13" s="13"/>
      <c r="H13" s="14"/>
    </row>
    <row r="14" spans="1:8" s="15" customFormat="1" ht="14.25">
      <c r="A14" s="8"/>
      <c r="B14" s="9"/>
      <c r="C14" s="17"/>
      <c r="D14" s="11"/>
      <c r="E14" s="11"/>
      <c r="F14" s="11"/>
      <c r="G14" s="13"/>
      <c r="H14" s="14"/>
    </row>
    <row r="15" spans="1:8" s="15" customFormat="1" ht="14.25">
      <c r="A15" s="8" t="s">
        <v>17</v>
      </c>
      <c r="B15" s="9"/>
      <c r="C15" s="17"/>
      <c r="D15" s="11"/>
      <c r="E15" s="11"/>
      <c r="F15" s="12"/>
      <c r="G15" s="13"/>
      <c r="H15" s="14"/>
    </row>
    <row r="16" spans="1:8" s="15" customFormat="1" ht="14.25">
      <c r="A16" s="20" t="s">
        <v>18</v>
      </c>
      <c r="B16" s="21"/>
      <c r="C16" s="22">
        <v>0</v>
      </c>
      <c r="D16" s="18">
        <v>16759.6798414</v>
      </c>
      <c r="E16" s="18">
        <f>(+D16/$D$23*100)</f>
        <v>99.694414060234621</v>
      </c>
      <c r="F16" s="18" t="s">
        <v>19</v>
      </c>
      <c r="G16" s="13">
        <v>6.4772999999999996</v>
      </c>
      <c r="H16" s="14"/>
    </row>
    <row r="17" spans="1:8" s="15" customFormat="1" ht="14.25">
      <c r="A17" s="8" t="s">
        <v>20</v>
      </c>
      <c r="B17" s="9"/>
      <c r="C17" s="17"/>
      <c r="D17" s="11">
        <f>IF(ISERROR(SUM(D16:D16)),0,SUM(D16:D16))</f>
        <v>16759.6798414</v>
      </c>
      <c r="E17" s="11">
        <f>IF(ISERROR(SUM(E16:E16)),0,SUM(E16:E16))</f>
        <v>99.694414060234621</v>
      </c>
      <c r="F17" s="18"/>
      <c r="G17" s="13"/>
      <c r="H17" s="14"/>
    </row>
    <row r="18" spans="1:8" s="15" customFormat="1" ht="14.25">
      <c r="A18" s="8"/>
      <c r="B18" s="9"/>
      <c r="C18" s="17"/>
      <c r="D18" s="11"/>
      <c r="E18" s="11"/>
      <c r="F18" s="12"/>
      <c r="G18" s="13"/>
      <c r="H18" s="14"/>
    </row>
    <row r="19" spans="1:8" s="15" customFormat="1" ht="14.25">
      <c r="A19" s="8" t="s">
        <v>21</v>
      </c>
      <c r="B19" s="9"/>
      <c r="C19" s="17" t="s">
        <v>22</v>
      </c>
      <c r="D19" s="11">
        <f>+IF(ISERROR(#REF!),0,#REF!)+IF(ISERROR(D17),0,D17)+IF(ISERROR(#REF!),0,#REF!)+IF(ISERROR(#REF!),0,#REF!)+IF(ISERROR(#REF!),0,#REF!)+IF(ISERROR(#REF!),0,#REF!)+IF(ISERROR(#REF!),0,#REF!)+IF(ISERROR(#REF!),0,#REF!)+IF(ISERROR(#REF!),0,#REF!)</f>
        <v>16759.6798414</v>
      </c>
      <c r="E19" s="11">
        <f>+IF(ISERROR(#REF!),0,#REF!)+IF(ISERROR(E17),0,E17)+IF(ISERROR(#REF!),0,#REF!)+IF(ISERROR(#REF!),0,#REF!)+IF(ISERROR(#REF!),0,#REF!)+IF(ISERROR(#REF!),0,#REF!)+IF(ISERROR(#REF!),0,#REF!)+IF(ISERROR(#REF!),0,#REF!)+IF(ISERROR(#REF!),0,#REF!)</f>
        <v>99.694414060234621</v>
      </c>
      <c r="F19" s="11"/>
      <c r="G19" s="13"/>
      <c r="H19" s="14"/>
    </row>
    <row r="20" spans="1:8" s="15" customFormat="1" ht="14.25">
      <c r="A20" s="8"/>
      <c r="B20" s="9"/>
      <c r="C20" s="17"/>
      <c r="D20" s="11"/>
      <c r="E20" s="11"/>
      <c r="F20" s="23"/>
      <c r="G20" s="24"/>
      <c r="H20" s="25"/>
    </row>
    <row r="21" spans="1:8" s="15" customFormat="1" ht="14.25">
      <c r="A21" s="8" t="s">
        <v>23</v>
      </c>
      <c r="B21" s="9"/>
      <c r="C21" s="17"/>
      <c r="D21" s="11">
        <f>+D23-D19</f>
        <v>51.372211399997468</v>
      </c>
      <c r="E21" s="11">
        <f>D21/$D$23*100</f>
        <v>0.30558593976538828</v>
      </c>
      <c r="F21" s="23"/>
      <c r="G21" s="24"/>
      <c r="H21" s="25"/>
    </row>
    <row r="22" spans="1:8" s="15" customFormat="1" ht="14.25">
      <c r="A22" s="8"/>
      <c r="B22" s="9"/>
      <c r="C22" s="17"/>
      <c r="D22" s="16"/>
      <c r="E22" s="16"/>
      <c r="F22" s="23"/>
      <c r="G22" s="24"/>
      <c r="H22" s="25"/>
    </row>
    <row r="23" spans="1:8" s="15" customFormat="1" ht="14.25">
      <c r="A23" s="8" t="s">
        <v>24</v>
      </c>
      <c r="B23" s="9"/>
      <c r="C23" s="17"/>
      <c r="D23" s="11">
        <v>16811.052052799998</v>
      </c>
      <c r="E23" s="11">
        <f>+E19+E21</f>
        <v>100.00000000000001</v>
      </c>
      <c r="F23" s="23"/>
      <c r="G23" s="24"/>
      <c r="H23" s="25"/>
    </row>
    <row r="24" spans="1:8" s="15" customFormat="1" ht="14.25">
      <c r="A24" s="26"/>
      <c r="B24" s="27"/>
      <c r="C24" s="28"/>
      <c r="D24" s="29"/>
      <c r="E24" s="29"/>
      <c r="F24" s="23"/>
      <c r="G24" s="24"/>
      <c r="H24" s="25"/>
    </row>
    <row r="25" spans="1:8" s="15" customFormat="1" ht="14.25">
      <c r="A25" s="30"/>
      <c r="B25" s="27"/>
      <c r="C25" s="28"/>
      <c r="D25" s="29"/>
      <c r="E25" s="29"/>
      <c r="F25" s="31"/>
      <c r="G25" s="24"/>
      <c r="H25" s="25"/>
    </row>
    <row r="26" spans="1:8" s="15" customFormat="1" ht="13.5">
      <c r="A26" s="80" t="s">
        <v>25</v>
      </c>
      <c r="B26" s="80"/>
      <c r="C26" s="80"/>
      <c r="D26" s="80"/>
      <c r="E26" s="80"/>
      <c r="F26" s="80"/>
      <c r="G26" s="80"/>
      <c r="H26" s="80"/>
    </row>
    <row r="27" spans="1:8" s="15" customFormat="1" ht="13.5" customHeight="1">
      <c r="A27" s="81" t="s">
        <v>26</v>
      </c>
      <c r="B27" s="81"/>
      <c r="C27" s="81"/>
      <c r="D27" s="81"/>
      <c r="E27" s="81"/>
      <c r="F27" s="81"/>
      <c r="G27" s="81"/>
      <c r="H27" s="81"/>
    </row>
    <row r="28" spans="1:8" ht="13.5" customHeight="1">
      <c r="A28" s="82" t="s">
        <v>27</v>
      </c>
      <c r="B28" s="82"/>
      <c r="C28" s="82"/>
      <c r="D28" s="82"/>
      <c r="E28" s="82"/>
      <c r="F28" s="82"/>
      <c r="G28" s="77"/>
      <c r="H28" s="77"/>
    </row>
    <row r="29" spans="1:8" ht="54.75" customHeight="1">
      <c r="A29" s="76" t="s">
        <v>28</v>
      </c>
      <c r="B29" s="76"/>
      <c r="C29" s="76"/>
      <c r="D29" s="76"/>
      <c r="E29" s="76"/>
      <c r="F29" s="76"/>
      <c r="G29" s="77"/>
      <c r="H29" s="77"/>
    </row>
    <row r="30" spans="1:8" ht="14.25">
      <c r="A30" s="32"/>
      <c r="B30" s="33"/>
      <c r="C30" s="34"/>
      <c r="D30" s="35"/>
      <c r="E30" s="36"/>
      <c r="F30" s="37"/>
      <c r="G30" s="38"/>
      <c r="H30" s="38"/>
    </row>
    <row r="31" spans="1:8" ht="14.25">
      <c r="A31" s="39" t="s">
        <v>29</v>
      </c>
      <c r="B31" s="40"/>
      <c r="C31" s="40"/>
      <c r="D31" s="68"/>
      <c r="E31" s="68"/>
      <c r="F31" s="37"/>
      <c r="G31" s="38"/>
      <c r="H31" s="38"/>
    </row>
    <row r="32" spans="1:8" ht="14.25">
      <c r="A32" s="41" t="s">
        <v>30</v>
      </c>
      <c r="B32" s="40"/>
      <c r="C32" s="40"/>
      <c r="D32" s="40"/>
      <c r="E32" s="37"/>
      <c r="F32" s="37"/>
      <c r="G32" s="37"/>
      <c r="H32" s="37"/>
    </row>
    <row r="33" spans="1:8" ht="14.25">
      <c r="A33" s="41" t="s">
        <v>31</v>
      </c>
      <c r="B33" s="40"/>
      <c r="C33" s="40"/>
      <c r="D33" s="40"/>
      <c r="E33" s="37"/>
      <c r="F33" s="37"/>
      <c r="G33" s="37"/>
      <c r="H33" s="37"/>
    </row>
    <row r="34" spans="1:8" ht="14.25">
      <c r="A34" s="41" t="s">
        <v>32</v>
      </c>
      <c r="B34" s="40"/>
      <c r="C34" s="40"/>
      <c r="D34" s="40"/>
      <c r="E34" s="37"/>
      <c r="F34" s="37"/>
      <c r="G34" s="37"/>
      <c r="H34" s="37"/>
    </row>
    <row r="35" spans="1:8" ht="14.25">
      <c r="A35" s="41"/>
      <c r="B35" s="40"/>
      <c r="C35" s="40"/>
      <c r="D35" s="42"/>
      <c r="E35" s="42"/>
      <c r="F35" s="37"/>
      <c r="G35" s="37"/>
      <c r="H35" s="37"/>
    </row>
    <row r="36" spans="1:8" ht="14.25">
      <c r="A36" s="43" t="s">
        <v>33</v>
      </c>
      <c r="B36" s="69" t="s">
        <v>34</v>
      </c>
      <c r="C36" s="69"/>
      <c r="D36" s="69"/>
      <c r="E36" s="37"/>
      <c r="F36" s="43"/>
      <c r="G36" s="37"/>
      <c r="H36" s="37"/>
    </row>
    <row r="37" spans="1:8" ht="14.25">
      <c r="A37" s="44"/>
      <c r="B37" s="40"/>
      <c r="C37" s="40"/>
      <c r="D37" s="40"/>
      <c r="E37" s="37"/>
      <c r="F37" s="37"/>
      <c r="G37" s="37"/>
      <c r="H37" s="37"/>
    </row>
    <row r="38" spans="1:8" ht="14.25">
      <c r="A38" s="40"/>
      <c r="B38" s="40"/>
      <c r="C38" s="40"/>
      <c r="D38" s="40"/>
      <c r="E38" s="37"/>
      <c r="F38" s="37"/>
      <c r="G38" s="37"/>
      <c r="H38" s="37"/>
    </row>
    <row r="39" spans="1:8" ht="14.25">
      <c r="A39" s="45"/>
      <c r="B39" s="46"/>
      <c r="C39" s="47"/>
      <c r="D39" s="37"/>
      <c r="E39" s="37"/>
      <c r="F39" s="37"/>
      <c r="G39" s="37"/>
      <c r="H39" s="37"/>
    </row>
    <row r="40" spans="1:8" ht="14.25">
      <c r="A40" s="45"/>
      <c r="B40" s="46"/>
      <c r="C40" s="47"/>
      <c r="D40" s="37"/>
      <c r="E40" s="37"/>
      <c r="F40" s="37"/>
      <c r="G40" s="37"/>
      <c r="H40" s="37"/>
    </row>
    <row r="41" spans="1:8" ht="14.25">
      <c r="A41" s="45"/>
      <c r="B41" s="46"/>
      <c r="C41" s="47"/>
      <c r="D41" s="37"/>
      <c r="E41" s="37"/>
      <c r="F41" s="37"/>
      <c r="G41" s="37"/>
      <c r="H41" s="37"/>
    </row>
    <row r="42" spans="1:8" ht="14.25">
      <c r="A42" s="45"/>
      <c r="B42" s="46"/>
      <c r="C42" s="47"/>
      <c r="D42" s="37"/>
      <c r="E42" s="37"/>
      <c r="F42" s="37"/>
      <c r="G42" s="37"/>
      <c r="H42" s="37"/>
    </row>
    <row r="43" spans="1:8" ht="14.25">
      <c r="A43" s="45"/>
      <c r="B43" s="46"/>
      <c r="C43" s="47"/>
      <c r="D43" s="37"/>
      <c r="E43" s="37"/>
      <c r="F43" s="37"/>
      <c r="G43" s="37"/>
      <c r="H43" s="37"/>
    </row>
    <row r="44" spans="1:8" ht="14.25" customHeight="1">
      <c r="A44" s="70" t="s">
        <v>35</v>
      </c>
      <c r="B44" s="70"/>
      <c r="C44" s="47"/>
      <c r="D44" s="37"/>
      <c r="E44" s="37"/>
      <c r="F44" s="37"/>
      <c r="G44" s="37"/>
      <c r="H44" s="37"/>
    </row>
    <row r="45" spans="1:8" ht="15" thickBot="1">
      <c r="A45" s="48"/>
      <c r="B45" s="48"/>
      <c r="C45" s="47"/>
      <c r="D45" s="37"/>
      <c r="E45" s="37"/>
      <c r="F45" s="37"/>
      <c r="G45" s="37"/>
      <c r="H45" s="37"/>
    </row>
    <row r="46" spans="1:8" ht="15" thickBot="1">
      <c r="A46" s="71" t="s">
        <v>36</v>
      </c>
      <c r="B46" s="72"/>
      <c r="C46" s="72"/>
      <c r="D46" s="73"/>
      <c r="E46" s="37"/>
      <c r="F46" s="37"/>
      <c r="G46" s="37"/>
      <c r="H46" s="37"/>
    </row>
    <row r="47" spans="1:8" ht="15" customHeight="1" thickBot="1">
      <c r="A47" s="49" t="s">
        <v>37</v>
      </c>
      <c r="B47" s="74" t="s">
        <v>38</v>
      </c>
      <c r="C47" s="74" t="s">
        <v>39</v>
      </c>
      <c r="D47" s="74" t="s">
        <v>40</v>
      </c>
      <c r="E47" s="37"/>
      <c r="F47" s="37"/>
      <c r="G47" s="37"/>
      <c r="H47" s="37"/>
    </row>
    <row r="48" spans="1:8" ht="15" thickBot="1">
      <c r="A48" s="49" t="s">
        <v>41</v>
      </c>
      <c r="B48" s="75"/>
      <c r="C48" s="75"/>
      <c r="D48" s="75"/>
      <c r="E48" s="37"/>
      <c r="F48" s="37"/>
      <c r="G48" s="37"/>
      <c r="H48" s="37"/>
    </row>
    <row r="49" spans="1:8" ht="15" thickBot="1">
      <c r="A49" s="50" t="s">
        <v>42</v>
      </c>
      <c r="B49" s="51" t="s">
        <v>43</v>
      </c>
      <c r="C49" s="52"/>
      <c r="D49" s="52"/>
      <c r="E49" s="37"/>
      <c r="F49" s="37"/>
      <c r="G49" s="37"/>
      <c r="H49" s="37"/>
    </row>
    <row r="50" spans="1:8" ht="15" thickBot="1">
      <c r="A50" s="50" t="s">
        <v>44</v>
      </c>
      <c r="B50" s="52"/>
      <c r="C50" s="52"/>
      <c r="D50" s="52"/>
      <c r="E50" s="37"/>
      <c r="F50" s="37"/>
      <c r="G50" s="37"/>
      <c r="H50" s="37"/>
    </row>
    <row r="51" spans="1:8" ht="15" thickBot="1">
      <c r="A51" s="50" t="s">
        <v>45</v>
      </c>
      <c r="B51" s="52"/>
      <c r="C51" s="52"/>
      <c r="D51" s="52"/>
      <c r="E51" s="37"/>
      <c r="F51" s="37"/>
      <c r="G51" s="37"/>
      <c r="H51" s="37"/>
    </row>
    <row r="52" spans="1:8" ht="14.25">
      <c r="A52" s="45"/>
      <c r="B52" s="46"/>
      <c r="C52" s="47"/>
      <c r="D52" s="37"/>
      <c r="E52" s="37"/>
      <c r="F52" s="37"/>
      <c r="G52" s="37"/>
      <c r="H52" s="37"/>
    </row>
    <row r="53" spans="1:8" ht="14.25">
      <c r="A53" s="66" t="s">
        <v>46</v>
      </c>
      <c r="B53" s="67"/>
      <c r="C53" s="37"/>
      <c r="D53" s="37"/>
      <c r="E53" s="37"/>
      <c r="F53" s="37"/>
      <c r="G53" s="37"/>
      <c r="H53" s="37"/>
    </row>
    <row r="54" spans="1:8" ht="14.25" customHeight="1">
      <c r="A54" s="53" t="s">
        <v>47</v>
      </c>
      <c r="B54" s="54" t="s">
        <v>48</v>
      </c>
      <c r="C54" s="47"/>
      <c r="D54" s="37"/>
      <c r="E54" s="37"/>
      <c r="F54" s="37"/>
      <c r="G54" s="37"/>
      <c r="H54" s="37"/>
    </row>
    <row r="55" spans="1:8" ht="14.25">
      <c r="A55" s="53" t="s">
        <v>49</v>
      </c>
      <c r="B55" s="55"/>
      <c r="C55" s="47"/>
      <c r="D55" s="37"/>
      <c r="E55" s="37"/>
      <c r="F55" s="37"/>
      <c r="G55" s="37"/>
      <c r="H55" s="37"/>
    </row>
    <row r="56" spans="1:8" ht="14.25">
      <c r="A56" s="53"/>
      <c r="B56" s="55" t="s">
        <v>22</v>
      </c>
      <c r="C56" s="47"/>
      <c r="D56" s="37"/>
      <c r="E56" s="37"/>
      <c r="F56" s="37"/>
      <c r="G56" s="37"/>
      <c r="H56" s="37"/>
    </row>
    <row r="57" spans="1:8" ht="14.25">
      <c r="A57" s="53" t="s">
        <v>50</v>
      </c>
      <c r="B57" s="56">
        <v>6.48</v>
      </c>
      <c r="C57" s="47"/>
      <c r="D57" s="37"/>
      <c r="E57" s="37"/>
      <c r="F57" s="37"/>
      <c r="G57" s="37"/>
      <c r="H57" s="37"/>
    </row>
    <row r="58" spans="1:8" ht="14.25">
      <c r="A58" s="53" t="s">
        <v>22</v>
      </c>
      <c r="B58" s="57"/>
      <c r="C58" s="47"/>
      <c r="D58" s="37"/>
      <c r="E58" s="37"/>
      <c r="F58" s="37"/>
      <c r="G58" s="37"/>
      <c r="H58" s="37"/>
    </row>
    <row r="59" spans="1:8" ht="14.25">
      <c r="A59" s="53" t="s">
        <v>51</v>
      </c>
      <c r="B59" s="58">
        <v>2.7000000000000001E-3</v>
      </c>
      <c r="C59" s="47"/>
      <c r="D59" s="37"/>
      <c r="E59" s="37"/>
      <c r="F59" s="37"/>
      <c r="G59" s="37"/>
      <c r="H59" s="37"/>
    </row>
    <row r="60" spans="1:8" ht="14.25">
      <c r="A60" s="53" t="s">
        <v>52</v>
      </c>
      <c r="B60" s="58">
        <v>2.7000000000000001E-3</v>
      </c>
      <c r="C60" s="47"/>
      <c r="D60" s="37"/>
      <c r="E60" s="37"/>
      <c r="F60" s="37"/>
      <c r="G60" s="37"/>
      <c r="H60" s="37"/>
    </row>
    <row r="61" spans="1:8" ht="14.25">
      <c r="A61" s="53" t="s">
        <v>22</v>
      </c>
      <c r="B61" s="59"/>
      <c r="C61" s="47"/>
      <c r="D61" s="37"/>
      <c r="E61" s="37"/>
      <c r="F61" s="37"/>
      <c r="G61" s="37"/>
      <c r="H61" s="37"/>
    </row>
    <row r="62" spans="1:8" ht="14.25">
      <c r="A62" s="53" t="s">
        <v>53</v>
      </c>
      <c r="B62" s="60" t="s">
        <v>54</v>
      </c>
      <c r="C62" s="47"/>
      <c r="D62" s="37"/>
      <c r="E62" s="37"/>
      <c r="F62" s="37"/>
      <c r="G62" s="37"/>
      <c r="H62" s="37"/>
    </row>
    <row r="63" spans="1:8" ht="14.25">
      <c r="A63" s="61" t="s">
        <v>55</v>
      </c>
      <c r="B63" s="62"/>
      <c r="C63" s="47"/>
      <c r="D63" s="37"/>
      <c r="E63" s="37"/>
      <c r="F63" s="37"/>
      <c r="G63" s="37"/>
      <c r="H63" s="37"/>
    </row>
  </sheetData>
  <mergeCells count="14">
    <mergeCell ref="A29:H29"/>
    <mergeCell ref="A1:H1"/>
    <mergeCell ref="A2:H2"/>
    <mergeCell ref="A26:H26"/>
    <mergeCell ref="A27:H27"/>
    <mergeCell ref="A28:H28"/>
    <mergeCell ref="A53:B53"/>
    <mergeCell ref="D31:E31"/>
    <mergeCell ref="B36:D36"/>
    <mergeCell ref="A44:B44"/>
    <mergeCell ref="A46:D46"/>
    <mergeCell ref="B47:B48"/>
    <mergeCell ref="C47:C48"/>
    <mergeCell ref="D47:D48"/>
  </mergeCells>
  <pageMargins left="0.75" right="0.25" top="1" bottom="1" header="0.5" footer="0.5"/>
  <pageSetup paperSize="9" scale="2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JM Overnight Fund</vt:lpstr>
      <vt:lpstr>'JM Overnight Fund'!Print_Area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Santosh Parab</dc:creator>
  <cp:lastModifiedBy>Shashidhar</cp:lastModifiedBy>
  <dcterms:created xsi:type="dcterms:W3CDTF">2023-06-16T08:19:53Z</dcterms:created>
  <dcterms:modified xsi:type="dcterms:W3CDTF">2023-06-16T08:46:21Z</dcterms:modified>
</cp:coreProperties>
</file>